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76" l="1"/>
  <c r="J100"/>
  <c r="H62"/>
  <c r="G62"/>
  <c r="L43"/>
  <c r="L196" s="1"/>
  <c r="I196"/>
  <c r="H196"/>
  <c r="J196"/>
  <c r="F196"/>
  <c r="G196"/>
</calcChain>
</file>

<file path=xl/sharedStrings.xml><?xml version="1.0" encoding="utf-8"?>
<sst xmlns="http://schemas.openxmlformats.org/spreadsheetml/2006/main" count="290" uniqueCount="82">
  <si>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</si>
  <si>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</si>
  <si>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</si>
  <si>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</si>
  <si>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</si>
  <si>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</si>
  <si>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</si>
  <si>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</si>
  <si>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</si>
  <si>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</si>
  <si>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</si>
  <si>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</si>
  <si>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</si>
  <si>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</si>
  <si>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</si>
  <si>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</si>
  <si>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</si>
  <si>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</si>
  <si>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</si>
  <si>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</si>
  <si>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</si>
  <si>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</si>
  <si>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</si>
  <si>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</si>
  <si>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</si>
  <si>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</si>
  <si>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</si>
  <si>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</si>
  <si>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</si>
  <si>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</si>
  <si>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</si>
  <si>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</si>
  <si>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</si>
  <si>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</si>
  <si>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</si>
  <si>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</si>
  <si>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</si>
  <si>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</si>
  <si>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</si>
  <si>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</si>
  <si>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Рожки отварные с сыром</t>
  </si>
  <si>
    <t>Яйцо  вареное</t>
  </si>
  <si>
    <t>Чай с сахаром  с лимоном</t>
  </si>
  <si>
    <t>Хлеб пшеничный</t>
  </si>
  <si>
    <t>Компот из сухофруктов</t>
  </si>
  <si>
    <t xml:space="preserve">Гречка рассыпчатая </t>
  </si>
  <si>
    <t>Картофельное пюре</t>
  </si>
  <si>
    <t>Подлива из курицы</t>
  </si>
  <si>
    <t>Рыба тушеная</t>
  </si>
  <si>
    <t xml:space="preserve">Чай с сахаром </t>
  </si>
  <si>
    <t>Хлеб ржаной</t>
  </si>
  <si>
    <t xml:space="preserve">Плов </t>
  </si>
  <si>
    <t>с курицей</t>
  </si>
  <si>
    <t>тк</t>
  </si>
  <si>
    <t>Булочка домашняя</t>
  </si>
  <si>
    <t xml:space="preserve">Кофейный напиток </t>
  </si>
  <si>
    <t>Котлета куриная</t>
  </si>
  <si>
    <t xml:space="preserve">Рагу овощное </t>
  </si>
  <si>
    <t>Пельмени со сливочным маслом</t>
  </si>
  <si>
    <t>Капуста тушеная</t>
  </si>
  <si>
    <t>Тефтели (ежики) мясные</t>
  </si>
  <si>
    <t>Рис отварной</t>
  </si>
  <si>
    <t>гуляш из курицы</t>
  </si>
  <si>
    <t>Суп гороховый   с курицей</t>
  </si>
  <si>
    <t xml:space="preserve">Котлета </t>
  </si>
  <si>
    <t>фрукт</t>
  </si>
  <si>
    <t>Суп Крестьянский с говяжей тушенкой</t>
  </si>
  <si>
    <t>Суп вермишелевый с говяжей тушенкой</t>
  </si>
  <si>
    <t>Щи из свежей капусты с курицей</t>
  </si>
  <si>
    <t>Суп рисовый на курином бульоне</t>
  </si>
  <si>
    <t>ТК</t>
  </si>
  <si>
    <t>Отварное куриное бедро (голень)</t>
  </si>
  <si>
    <t>Суп из бобовых  с курицей</t>
  </si>
  <si>
    <t>Рыба тушеная с овощами</t>
  </si>
  <si>
    <t>Рассольник " Ленинградский" с говяжей тушенкой</t>
  </si>
  <si>
    <t>Суп картофельный с рыбными консервами</t>
  </si>
  <si>
    <t>гуляш из свинины</t>
  </si>
  <si>
    <t>33/1</t>
  </si>
  <si>
    <t>Борщ  из свежей капусты  с говяжей тушенкой</t>
  </si>
  <si>
    <t>отварная  курица</t>
  </si>
  <si>
    <t>Биточки куриные</t>
  </si>
  <si>
    <t>Павлова Валентина Геннадьевна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</si>
</sst>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81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115</v>
      </c>
      <c r="G6" s="40">
        <v>6.19</v>
      </c>
      <c r="H6" s="40">
        <v>6.67</v>
      </c>
      <c r="I6" s="40">
        <v>15.14</v>
      </c>
      <c r="J6" s="40">
        <v>143.33000000000001</v>
      </c>
      <c r="K6" s="41">
        <v>24</v>
      </c>
      <c r="L6" s="40">
        <v>19.75</v>
      </c>
    </row>
    <row r="7" spans="1:12" ht="14.4">
      <c r="A7" s="23"/>
      <c r="B7" s="15"/>
      <c r="C7" s="11"/>
      <c r="D7" s="6"/>
      <c r="E7" s="42" t="s">
        <v>41</v>
      </c>
      <c r="F7" s="43">
        <v>50</v>
      </c>
      <c r="G7" s="43">
        <v>6.35</v>
      </c>
      <c r="H7" s="43">
        <v>5.75</v>
      </c>
      <c r="I7" s="43">
        <v>0.35</v>
      </c>
      <c r="J7" s="43">
        <v>78.75</v>
      </c>
      <c r="K7" s="44">
        <v>1</v>
      </c>
      <c r="L7" s="43">
        <v>6.5</v>
      </c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0.22</v>
      </c>
      <c r="H8" s="43">
        <v>4.0599999999999996</v>
      </c>
      <c r="I8" s="43">
        <v>13.3</v>
      </c>
      <c r="J8" s="43">
        <v>52.58</v>
      </c>
      <c r="K8" s="44">
        <v>53</v>
      </c>
      <c r="L8" s="43">
        <v>5.7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4.34</v>
      </c>
      <c r="H9" s="43">
        <v>0.36</v>
      </c>
      <c r="I9" s="43">
        <v>20</v>
      </c>
      <c r="J9" s="43">
        <v>90.4</v>
      </c>
      <c r="K9" s="44">
        <v>2</v>
      </c>
      <c r="L9" s="43">
        <v>4.2</v>
      </c>
    </row>
    <row r="10" spans="1:12" ht="14.4">
      <c r="A10" s="23"/>
      <c r="B10" s="15"/>
      <c r="C10" s="11"/>
      <c r="D10" s="7" t="s">
        <v>24</v>
      </c>
      <c r="E10" s="42" t="s">
        <v>65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70</v>
      </c>
      <c r="L10" s="43">
        <v>13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17.239999999999998</v>
      </c>
      <c r="I13" s="19">
        <f t="shared" si="0"/>
        <v>58.59</v>
      </c>
      <c r="J13" s="19">
        <f t="shared" si="0"/>
        <v>412.06000000000006</v>
      </c>
      <c r="K13" s="25"/>
      <c r="L13" s="19">
        <f t="shared" ref="L13" si="1">SUM(L6:L12)</f>
        <v>49.15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63</v>
      </c>
      <c r="F15" s="43">
        <v>250</v>
      </c>
      <c r="G15" s="43">
        <v>12.15</v>
      </c>
      <c r="H15" s="43">
        <v>5.24</v>
      </c>
      <c r="I15" s="43">
        <v>36.1</v>
      </c>
      <c r="J15" s="43">
        <v>232.03</v>
      </c>
      <c r="K15" s="44">
        <v>16</v>
      </c>
      <c r="L15" s="43">
        <v>13.75</v>
      </c>
    </row>
    <row r="16" spans="1:12" ht="15" thickBot="1">
      <c r="A16" s="23"/>
      <c r="B16" s="15"/>
      <c r="C16" s="11"/>
      <c r="D16" s="7" t="s">
        <v>28</v>
      </c>
      <c r="E16" s="42" t="s">
        <v>64</v>
      </c>
      <c r="F16" s="43">
        <v>60</v>
      </c>
      <c r="G16" s="43">
        <v>15.53</v>
      </c>
      <c r="H16" s="43">
        <v>11.78</v>
      </c>
      <c r="I16" s="43">
        <v>16.07</v>
      </c>
      <c r="J16" s="43">
        <v>231.67</v>
      </c>
      <c r="K16" s="44">
        <v>38</v>
      </c>
      <c r="L16" s="43">
        <v>18.100000000000001</v>
      </c>
    </row>
    <row r="17" spans="1:12" ht="14.4">
      <c r="A17" s="23"/>
      <c r="B17" s="15"/>
      <c r="C17" s="11"/>
      <c r="D17" s="7" t="s">
        <v>29</v>
      </c>
      <c r="E17" s="39" t="s">
        <v>61</v>
      </c>
      <c r="F17" s="40">
        <v>150</v>
      </c>
      <c r="G17" s="40">
        <v>3.64</v>
      </c>
      <c r="H17" s="40">
        <v>4.3049999999999997</v>
      </c>
      <c r="I17" s="40">
        <v>36.68</v>
      </c>
      <c r="J17" s="40">
        <v>199.95</v>
      </c>
      <c r="K17" s="41">
        <v>25</v>
      </c>
      <c r="L17" s="40">
        <v>13.9</v>
      </c>
    </row>
    <row r="18" spans="1:12" ht="14.4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12</v>
      </c>
      <c r="H18" s="43">
        <v>3.06</v>
      </c>
      <c r="I18" s="43">
        <v>13</v>
      </c>
      <c r="J18" s="43">
        <v>49.28</v>
      </c>
      <c r="K18" s="44">
        <v>50</v>
      </c>
      <c r="L18" s="43">
        <v>2.4</v>
      </c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2.35</v>
      </c>
      <c r="H20" s="43">
        <v>0.35</v>
      </c>
      <c r="I20" s="43">
        <v>25</v>
      </c>
      <c r="J20" s="43">
        <v>107</v>
      </c>
      <c r="K20" s="44">
        <v>4</v>
      </c>
      <c r="L20" s="43">
        <v>2.46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45.67</v>
      </c>
      <c r="H23" s="19">
        <f t="shared" si="2"/>
        <v>24.734999999999999</v>
      </c>
      <c r="I23" s="19">
        <f t="shared" si="2"/>
        <v>126.85</v>
      </c>
      <c r="J23" s="19">
        <f t="shared" si="2"/>
        <v>819.93</v>
      </c>
      <c r="K23" s="25"/>
      <c r="L23" s="19">
        <f t="shared" ref="L23" si="3">SUM(L14:L22)</f>
        <v>50.61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4">G13+G23</f>
        <v>63.17</v>
      </c>
      <c r="H24" s="32">
        <f t="shared" si="4"/>
        <v>41.974999999999994</v>
      </c>
      <c r="I24" s="32">
        <f t="shared" si="4"/>
        <v>185.44</v>
      </c>
      <c r="J24" s="32">
        <f t="shared" si="4"/>
        <v>1231.99</v>
      </c>
      <c r="K24" s="32"/>
      <c r="L24" s="32">
        <f t="shared" ref="L24" si="5">L13+L23</f>
        <v>99.759999999999991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8.73</v>
      </c>
      <c r="H25" s="40">
        <v>5.43</v>
      </c>
      <c r="I25" s="40">
        <v>45</v>
      </c>
      <c r="J25" s="40">
        <v>263.81</v>
      </c>
      <c r="K25" s="41">
        <v>21</v>
      </c>
      <c r="L25" s="40">
        <v>12.7</v>
      </c>
    </row>
    <row r="26" spans="1:12" ht="14.4">
      <c r="A26" s="14"/>
      <c r="B26" s="15"/>
      <c r="C26" s="11"/>
      <c r="D26" s="6"/>
      <c r="E26" s="42" t="s">
        <v>47</v>
      </c>
      <c r="F26" s="43">
        <v>50</v>
      </c>
      <c r="G26" s="43">
        <v>7.42</v>
      </c>
      <c r="H26" s="43">
        <v>9.33</v>
      </c>
      <c r="I26" s="43">
        <v>2.58</v>
      </c>
      <c r="J26" s="43">
        <v>106</v>
      </c>
      <c r="K26" s="44">
        <v>33</v>
      </c>
      <c r="L26" s="43">
        <v>13.95</v>
      </c>
    </row>
    <row r="27" spans="1:12" ht="14.4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1.04</v>
      </c>
      <c r="H27" s="43">
        <v>0</v>
      </c>
      <c r="I27" s="43">
        <v>26.96</v>
      </c>
      <c r="J27" s="43">
        <v>107.44</v>
      </c>
      <c r="K27" s="44">
        <v>52</v>
      </c>
      <c r="L27" s="43">
        <v>5.4</v>
      </c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3.04</v>
      </c>
      <c r="H28" s="43">
        <v>0.36</v>
      </c>
      <c r="I28" s="43">
        <v>20</v>
      </c>
      <c r="J28" s="43">
        <v>90.4</v>
      </c>
      <c r="K28" s="44">
        <v>2</v>
      </c>
      <c r="L28" s="43">
        <v>4.2</v>
      </c>
    </row>
    <row r="29" spans="1:12" ht="14.4">
      <c r="A29" s="14"/>
      <c r="B29" s="15"/>
      <c r="C29" s="11"/>
      <c r="D29" s="7" t="s">
        <v>24</v>
      </c>
      <c r="E29" s="42" t="s">
        <v>65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70</v>
      </c>
      <c r="L29" s="43">
        <v>13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20.629999999999995</v>
      </c>
      <c r="H32" s="19">
        <f t="shared" ref="H32" si="7">SUM(H25:H31)</f>
        <v>15.52</v>
      </c>
      <c r="I32" s="19">
        <f t="shared" ref="I32" si="8">SUM(I25:I31)</f>
        <v>104.33999999999999</v>
      </c>
      <c r="J32" s="19">
        <f t="shared" ref="J32:L32" si="9">SUM(J25:J31)</f>
        <v>614.65</v>
      </c>
      <c r="K32" s="25"/>
      <c r="L32" s="19">
        <f t="shared" si="9"/>
        <v>49.25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>
      <c r="A34" s="14"/>
      <c r="B34" s="15"/>
      <c r="C34" s="11"/>
      <c r="D34" s="7" t="s">
        <v>27</v>
      </c>
      <c r="E34" s="42" t="s">
        <v>66</v>
      </c>
      <c r="F34" s="43">
        <v>250</v>
      </c>
      <c r="G34" s="43">
        <v>1.8149999999999999</v>
      </c>
      <c r="H34" s="43">
        <v>1.21</v>
      </c>
      <c r="I34" s="43">
        <v>9.9</v>
      </c>
      <c r="J34" s="43">
        <v>83.91</v>
      </c>
      <c r="K34" s="44">
        <v>11</v>
      </c>
      <c r="L34" s="43">
        <v>19.2</v>
      </c>
    </row>
    <row r="35" spans="1:12" ht="14.4">
      <c r="A35" s="14"/>
      <c r="B35" s="15"/>
      <c r="C35" s="11"/>
      <c r="D35" s="7" t="s">
        <v>28</v>
      </c>
      <c r="E35" s="39" t="s">
        <v>58</v>
      </c>
      <c r="F35" s="40">
        <v>120</v>
      </c>
      <c r="G35" s="40">
        <v>9.0500000000000007</v>
      </c>
      <c r="H35" s="40">
        <v>5.95</v>
      </c>
      <c r="I35" s="40">
        <v>30.25</v>
      </c>
      <c r="J35" s="40">
        <v>266.61</v>
      </c>
      <c r="K35" s="41">
        <v>37</v>
      </c>
      <c r="L35" s="40">
        <v>27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6.2</v>
      </c>
      <c r="H37" s="43">
        <v>6.4</v>
      </c>
      <c r="I37" s="43">
        <v>22.36</v>
      </c>
      <c r="J37" s="43">
        <v>169.32</v>
      </c>
      <c r="K37" s="44">
        <v>60</v>
      </c>
      <c r="L37" s="43">
        <v>8.5</v>
      </c>
    </row>
    <row r="38" spans="1:12" ht="14.4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3.04</v>
      </c>
      <c r="H38" s="43">
        <v>0.36</v>
      </c>
      <c r="I38" s="43">
        <v>20</v>
      </c>
      <c r="J38" s="43">
        <v>90.4</v>
      </c>
      <c r="K38" s="44">
        <v>2</v>
      </c>
      <c r="L38" s="43">
        <v>4.2</v>
      </c>
    </row>
    <row r="39" spans="1:12" ht="14.4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2.35</v>
      </c>
      <c r="H39" s="43">
        <v>0.35</v>
      </c>
      <c r="I39" s="43">
        <v>25</v>
      </c>
      <c r="J39" s="43">
        <v>107</v>
      </c>
      <c r="K39" s="44">
        <v>4</v>
      </c>
      <c r="L39" s="43">
        <v>2.46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22.455000000000002</v>
      </c>
      <c r="H42" s="19">
        <f t="shared" ref="H42" si="11">SUM(H33:H41)</f>
        <v>14.27</v>
      </c>
      <c r="I42" s="19">
        <f t="shared" ref="I42" si="12">SUM(I33:I41)</f>
        <v>107.50999999999999</v>
      </c>
      <c r="J42" s="19">
        <f t="shared" ref="J42:L42" si="13">SUM(J33:J41)</f>
        <v>717.2399999999999</v>
      </c>
      <c r="K42" s="25"/>
      <c r="L42" s="19">
        <f t="shared" si="13"/>
        <v>61.360000000000007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1190</v>
      </c>
      <c r="G43" s="32">
        <f t="shared" ref="G43" si="14">G32+G42</f>
        <v>43.084999999999994</v>
      </c>
      <c r="H43" s="32">
        <f t="shared" ref="H43" si="15">H32+H42</f>
        <v>29.79</v>
      </c>
      <c r="I43" s="32">
        <f t="shared" ref="I43" si="16">I32+I42</f>
        <v>211.84999999999997</v>
      </c>
      <c r="J43" s="32">
        <f t="shared" ref="J43:L43" si="17">J32+J42</f>
        <v>1331.8899999999999</v>
      </c>
      <c r="K43" s="32"/>
      <c r="L43" s="32">
        <f t="shared" si="17"/>
        <v>110.61000000000001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4.34</v>
      </c>
      <c r="H44" s="40">
        <v>6.24</v>
      </c>
      <c r="I44" s="40">
        <v>10.72</v>
      </c>
      <c r="J44" s="40">
        <v>186.64</v>
      </c>
      <c r="K44" s="41">
        <v>22</v>
      </c>
      <c r="L44" s="40">
        <v>16.5</v>
      </c>
    </row>
    <row r="45" spans="1:12" ht="14.4">
      <c r="A45" s="23"/>
      <c r="B45" s="15"/>
      <c r="C45" s="11"/>
      <c r="D45" s="6"/>
      <c r="E45" s="42" t="s">
        <v>48</v>
      </c>
      <c r="F45" s="43">
        <v>70</v>
      </c>
      <c r="G45" s="43">
        <v>16.7</v>
      </c>
      <c r="H45" s="43">
        <v>2.9</v>
      </c>
      <c r="I45" s="43">
        <v>3.6</v>
      </c>
      <c r="J45" s="43">
        <v>107</v>
      </c>
      <c r="K45" s="44">
        <v>36</v>
      </c>
      <c r="L45" s="43">
        <v>16</v>
      </c>
    </row>
    <row r="46" spans="1:12" ht="14.4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12</v>
      </c>
      <c r="H46" s="43">
        <v>3.06</v>
      </c>
      <c r="I46" s="43">
        <v>13</v>
      </c>
      <c r="J46" s="43">
        <v>49.28</v>
      </c>
      <c r="K46" s="44">
        <v>50</v>
      </c>
      <c r="L46" s="43">
        <v>2.4</v>
      </c>
    </row>
    <row r="47" spans="1:12" ht="14.4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2.35</v>
      </c>
      <c r="H47" s="43">
        <v>0.35</v>
      </c>
      <c r="I47" s="43">
        <v>25</v>
      </c>
      <c r="J47" s="43">
        <v>107</v>
      </c>
      <c r="K47" s="44">
        <v>4</v>
      </c>
      <c r="L47" s="43">
        <v>2.46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35.39</v>
      </c>
      <c r="H51" s="19">
        <f t="shared" ref="H51" si="19">SUM(H44:H50)</f>
        <v>12.55</v>
      </c>
      <c r="I51" s="19">
        <f t="shared" ref="I51" si="20">SUM(I44:I50)</f>
        <v>52.32</v>
      </c>
      <c r="J51" s="19">
        <f t="shared" ref="J51:L51" si="21">SUM(J44:J50)</f>
        <v>449.91999999999996</v>
      </c>
      <c r="K51" s="25"/>
      <c r="L51" s="19">
        <f t="shared" si="21"/>
        <v>37.36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8.25</v>
      </c>
      <c r="H53" s="43">
        <v>11.25</v>
      </c>
      <c r="I53" s="43">
        <v>25.8</v>
      </c>
      <c r="J53" s="43">
        <v>233.8</v>
      </c>
      <c r="K53" s="44">
        <v>15</v>
      </c>
      <c r="L53" s="43">
        <v>19.399999999999999</v>
      </c>
    </row>
    <row r="54" spans="1:12" ht="15" thickBot="1">
      <c r="A54" s="23"/>
      <c r="B54" s="15"/>
      <c r="C54" s="11"/>
      <c r="D54" s="7" t="s">
        <v>28</v>
      </c>
      <c r="E54" s="42" t="s">
        <v>62</v>
      </c>
      <c r="F54" s="43">
        <v>60</v>
      </c>
      <c r="G54" s="43">
        <v>6.14</v>
      </c>
      <c r="H54" s="43">
        <v>5.84</v>
      </c>
      <c r="I54" s="43">
        <v>3.52</v>
      </c>
      <c r="J54" s="43">
        <v>99.31</v>
      </c>
      <c r="K54" s="44">
        <v>33</v>
      </c>
      <c r="L54" s="43">
        <v>17.100000000000001</v>
      </c>
    </row>
    <row r="55" spans="1:12" ht="14.4">
      <c r="A55" s="23"/>
      <c r="B55" s="15"/>
      <c r="C55" s="11"/>
      <c r="D55" s="7" t="s">
        <v>29</v>
      </c>
      <c r="E55" s="39" t="s">
        <v>45</v>
      </c>
      <c r="F55" s="40">
        <v>150</v>
      </c>
      <c r="G55" s="40">
        <v>8.73</v>
      </c>
      <c r="H55" s="40">
        <v>5.43</v>
      </c>
      <c r="I55" s="40">
        <v>45</v>
      </c>
      <c r="J55" s="40">
        <v>263.81</v>
      </c>
      <c r="K55" s="41">
        <v>21</v>
      </c>
      <c r="L55" s="40">
        <v>12.7</v>
      </c>
    </row>
    <row r="56" spans="1:12" ht="14.4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12</v>
      </c>
      <c r="H56" s="43">
        <v>3.06</v>
      </c>
      <c r="I56" s="43">
        <v>13</v>
      </c>
      <c r="J56" s="43">
        <v>49.28</v>
      </c>
      <c r="K56" s="44">
        <v>50</v>
      </c>
      <c r="L56" s="43">
        <v>2.4</v>
      </c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2.35</v>
      </c>
      <c r="H58" s="43">
        <v>0.35</v>
      </c>
      <c r="I58" s="43">
        <v>25</v>
      </c>
      <c r="J58" s="43">
        <v>107</v>
      </c>
      <c r="K58" s="44">
        <v>4</v>
      </c>
      <c r="L58" s="43">
        <v>2.46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37.470000000000006</v>
      </c>
      <c r="H61" s="19">
        <f t="shared" ref="H61" si="23">SUM(H52:H60)</f>
        <v>25.93</v>
      </c>
      <c r="I61" s="19">
        <f t="shared" ref="I61" si="24">SUM(I52:I60)</f>
        <v>112.32</v>
      </c>
      <c r="J61" s="19">
        <f t="shared" ref="J61:L61" si="25">SUM(J52:J60)</f>
        <v>753.2</v>
      </c>
      <c r="K61" s="25"/>
      <c r="L61" s="19">
        <f t="shared" si="25"/>
        <v>54.06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1210</v>
      </c>
      <c r="G62" s="32">
        <f t="shared" ref="G62" si="26">G51+G61</f>
        <v>72.860000000000014</v>
      </c>
      <c r="H62" s="32">
        <f t="shared" ref="H62" si="27">H51+H61</f>
        <v>38.480000000000004</v>
      </c>
      <c r="I62" s="32">
        <f t="shared" ref="I62" si="28">I51+I61</f>
        <v>164.64</v>
      </c>
      <c r="J62" s="32">
        <f t="shared" ref="J62:L62" si="29">J51+J61</f>
        <v>1203.1199999999999</v>
      </c>
      <c r="K62" s="32"/>
      <c r="L62" s="32">
        <f t="shared" si="29"/>
        <v>91.42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3.375</v>
      </c>
      <c r="H63" s="40">
        <v>5.04</v>
      </c>
      <c r="I63" s="40">
        <v>25.45</v>
      </c>
      <c r="J63" s="40">
        <v>188.55</v>
      </c>
      <c r="K63" s="41">
        <v>27</v>
      </c>
      <c r="L63" s="40">
        <v>18.399999999999999</v>
      </c>
    </row>
    <row r="64" spans="1:12" ht="14.4">
      <c r="A64" s="23"/>
      <c r="B64" s="15"/>
      <c r="C64" s="11"/>
      <c r="D64" s="6"/>
      <c r="E64" s="42" t="s">
        <v>52</v>
      </c>
      <c r="F64" s="43">
        <v>70</v>
      </c>
      <c r="G64" s="43">
        <v>22.26</v>
      </c>
      <c r="H64" s="43">
        <v>14.21</v>
      </c>
      <c r="I64" s="43">
        <v>0</v>
      </c>
      <c r="J64" s="43">
        <v>232.47</v>
      </c>
      <c r="K64" s="44" t="s">
        <v>53</v>
      </c>
      <c r="L64" s="43">
        <v>25.65</v>
      </c>
    </row>
    <row r="65" spans="1:12" ht="14.4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12</v>
      </c>
      <c r="H65" s="43">
        <v>3.06</v>
      </c>
      <c r="I65" s="43">
        <v>13</v>
      </c>
      <c r="J65" s="43">
        <v>49.28</v>
      </c>
      <c r="K65" s="44">
        <v>50</v>
      </c>
      <c r="L65" s="43">
        <v>2.4</v>
      </c>
    </row>
    <row r="66" spans="1:12" ht="14.4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2.35</v>
      </c>
      <c r="H66" s="43">
        <v>0.35</v>
      </c>
      <c r="I66" s="43">
        <v>25</v>
      </c>
      <c r="J66" s="43">
        <v>107</v>
      </c>
      <c r="K66" s="44">
        <v>4</v>
      </c>
      <c r="L66" s="43">
        <v>2.46</v>
      </c>
    </row>
    <row r="67" spans="1:12" ht="14.4">
      <c r="A67" s="23"/>
      <c r="B67" s="15"/>
      <c r="C67" s="11"/>
      <c r="D67" s="7" t="s">
        <v>24</v>
      </c>
      <c r="E67" s="42" t="s">
        <v>65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70</v>
      </c>
      <c r="L67" s="43">
        <v>13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40.385000000000005</v>
      </c>
      <c r="H70" s="19">
        <f t="shared" ref="H70" si="31">SUM(H63:H69)</f>
        <v>23.06</v>
      </c>
      <c r="I70" s="19">
        <f t="shared" ref="I70" si="32">SUM(I63:I69)</f>
        <v>73.25</v>
      </c>
      <c r="J70" s="19">
        <f t="shared" ref="J70:L70" si="33">SUM(J63:J69)</f>
        <v>624.29999999999995</v>
      </c>
      <c r="K70" s="25"/>
      <c r="L70" s="19">
        <f t="shared" si="33"/>
        <v>61.91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2.9</v>
      </c>
      <c r="H72" s="43">
        <v>4.8</v>
      </c>
      <c r="I72" s="43">
        <v>6.8</v>
      </c>
      <c r="J72" s="43">
        <v>94.4</v>
      </c>
      <c r="K72" s="44">
        <v>13</v>
      </c>
      <c r="L72" s="43">
        <v>19.899999999999999</v>
      </c>
    </row>
    <row r="73" spans="1:12" ht="15" thickBot="1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39" t="s">
        <v>40</v>
      </c>
      <c r="F74" s="40">
        <v>115</v>
      </c>
      <c r="G74" s="40">
        <v>6.19</v>
      </c>
      <c r="H74" s="40">
        <v>6.67</v>
      </c>
      <c r="I74" s="40">
        <v>15.14</v>
      </c>
      <c r="J74" s="40">
        <v>143.33000000000001</v>
      </c>
      <c r="K74" s="41">
        <v>24</v>
      </c>
      <c r="L74" s="40">
        <v>19.75</v>
      </c>
    </row>
    <row r="75" spans="1:12" ht="14.4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1.04</v>
      </c>
      <c r="H75" s="43">
        <v>0</v>
      </c>
      <c r="I75" s="43">
        <v>26.96</v>
      </c>
      <c r="J75" s="43">
        <v>107.44</v>
      </c>
      <c r="K75" s="44">
        <v>52</v>
      </c>
      <c r="L75" s="43">
        <v>6.2</v>
      </c>
    </row>
    <row r="76" spans="1:12" ht="14.4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3.04</v>
      </c>
      <c r="H76" s="43">
        <v>0.36</v>
      </c>
      <c r="I76" s="43">
        <v>20</v>
      </c>
      <c r="J76" s="43">
        <v>90.4</v>
      </c>
      <c r="K76" s="44">
        <v>2</v>
      </c>
      <c r="L76" s="43">
        <v>4.2</v>
      </c>
    </row>
    <row r="77" spans="1:12" ht="14.4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2.35</v>
      </c>
      <c r="H77" s="43">
        <v>0.35</v>
      </c>
      <c r="I77" s="43">
        <v>25</v>
      </c>
      <c r="J77" s="43">
        <v>107</v>
      </c>
      <c r="K77" s="44">
        <v>4</v>
      </c>
      <c r="L77" s="43">
        <v>2.46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645</v>
      </c>
      <c r="G80" s="19">
        <f t="shared" ref="G80" si="34">SUM(G71:G79)</f>
        <v>15.519999999999998</v>
      </c>
      <c r="H80" s="19">
        <f t="shared" ref="H80" si="35">SUM(H71:H79)</f>
        <v>12.179999999999998</v>
      </c>
      <c r="I80" s="19">
        <f t="shared" ref="I80" si="36">SUM(I71:I79)</f>
        <v>93.9</v>
      </c>
      <c r="J80" s="19">
        <f t="shared" ref="J80:L80" si="37">SUM(J71:J79)</f>
        <v>542.57000000000005</v>
      </c>
      <c r="K80" s="25"/>
      <c r="L80" s="19">
        <f t="shared" si="37"/>
        <v>52.510000000000005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1205</v>
      </c>
      <c r="G81" s="32">
        <f t="shared" ref="G81" si="38">G70+G80</f>
        <v>55.905000000000001</v>
      </c>
      <c r="H81" s="32">
        <f t="shared" ref="H81" si="39">H70+H80</f>
        <v>35.239999999999995</v>
      </c>
      <c r="I81" s="32">
        <f t="shared" ref="I81" si="40">I70+I80</f>
        <v>167.15</v>
      </c>
      <c r="J81" s="32">
        <f t="shared" ref="J81:L81" si="41">J70+J80</f>
        <v>1166.8699999999999</v>
      </c>
      <c r="K81" s="32"/>
      <c r="L81" s="32">
        <f t="shared" si="41"/>
        <v>114.42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100</v>
      </c>
      <c r="G82" s="40">
        <v>10.48</v>
      </c>
      <c r="H82" s="40">
        <v>10.9</v>
      </c>
      <c r="I82" s="40">
        <v>33.11</v>
      </c>
      <c r="J82" s="40">
        <v>287.3</v>
      </c>
      <c r="K82" s="41">
        <v>42</v>
      </c>
      <c r="L82" s="40">
        <v>29.2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6.2</v>
      </c>
      <c r="H84" s="43">
        <v>6.4</v>
      </c>
      <c r="I84" s="43">
        <v>22.36</v>
      </c>
      <c r="J84" s="43">
        <v>169.32</v>
      </c>
      <c r="K84" s="44">
        <v>60</v>
      </c>
      <c r="L84" s="43">
        <v>12.24</v>
      </c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65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70</v>
      </c>
      <c r="L86" s="43">
        <v>13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17.079999999999998</v>
      </c>
      <c r="H89" s="19">
        <f t="shared" ref="H89" si="43">SUM(H82:H88)</f>
        <v>17.7</v>
      </c>
      <c r="I89" s="19">
        <f t="shared" ref="I89" si="44">SUM(I82:I88)</f>
        <v>65.27</v>
      </c>
      <c r="J89" s="19">
        <f t="shared" ref="J89:L89" si="45">SUM(J82:J88)</f>
        <v>503.62</v>
      </c>
      <c r="K89" s="25"/>
      <c r="L89" s="19">
        <f t="shared" si="45"/>
        <v>54.44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1.8149999999999999</v>
      </c>
      <c r="H91" s="43">
        <v>1.21</v>
      </c>
      <c r="I91" s="43">
        <v>9.9</v>
      </c>
      <c r="J91" s="43">
        <v>83.91</v>
      </c>
      <c r="K91" s="44">
        <v>20</v>
      </c>
      <c r="L91" s="43">
        <v>9.75</v>
      </c>
    </row>
    <row r="92" spans="1:12" ht="15" thickBot="1">
      <c r="A92" s="23"/>
      <c r="B92" s="15"/>
      <c r="C92" s="11"/>
      <c r="D92" s="7" t="s">
        <v>28</v>
      </c>
      <c r="E92" s="42" t="s">
        <v>71</v>
      </c>
      <c r="F92" s="43">
        <v>100</v>
      </c>
      <c r="G92" s="43">
        <v>22.26</v>
      </c>
      <c r="H92" s="43">
        <v>14.21</v>
      </c>
      <c r="I92" s="43"/>
      <c r="J92" s="43">
        <v>232.47</v>
      </c>
      <c r="K92" s="44">
        <v>31</v>
      </c>
      <c r="L92" s="43">
        <v>26</v>
      </c>
    </row>
    <row r="93" spans="1:12" ht="14.4">
      <c r="A93" s="23"/>
      <c r="B93" s="15"/>
      <c r="C93" s="11"/>
      <c r="D93" s="7" t="s">
        <v>29</v>
      </c>
      <c r="E93" s="39" t="s">
        <v>46</v>
      </c>
      <c r="F93" s="40">
        <v>200</v>
      </c>
      <c r="G93" s="40">
        <v>4.34</v>
      </c>
      <c r="H93" s="40">
        <v>6.24</v>
      </c>
      <c r="I93" s="40">
        <v>10.72</v>
      </c>
      <c r="J93" s="40">
        <v>186.64</v>
      </c>
      <c r="K93" s="41">
        <v>22</v>
      </c>
      <c r="L93" s="40">
        <v>16.5</v>
      </c>
    </row>
    <row r="94" spans="1:12" ht="14.4">
      <c r="A94" s="23"/>
      <c r="B94" s="15"/>
      <c r="C94" s="11"/>
      <c r="D94" s="7" t="s">
        <v>30</v>
      </c>
      <c r="E94" s="42" t="s">
        <v>42</v>
      </c>
      <c r="F94" s="43">
        <v>215</v>
      </c>
      <c r="G94" s="43">
        <v>0.22</v>
      </c>
      <c r="H94" s="43">
        <v>4.0599999999999996</v>
      </c>
      <c r="I94" s="43">
        <v>13.3</v>
      </c>
      <c r="J94" s="43">
        <v>52.58</v>
      </c>
      <c r="K94" s="44">
        <v>53</v>
      </c>
      <c r="L94" s="43">
        <v>5.7</v>
      </c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2.35</v>
      </c>
      <c r="H96" s="43">
        <v>0.35</v>
      </c>
      <c r="I96" s="43">
        <v>25</v>
      </c>
      <c r="J96" s="43">
        <v>107</v>
      </c>
      <c r="K96" s="44">
        <v>4</v>
      </c>
      <c r="L96" s="43">
        <v>2.46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30.985000000000003</v>
      </c>
      <c r="H99" s="19">
        <f t="shared" ref="H99" si="47">SUM(H90:H98)</f>
        <v>26.070000000000004</v>
      </c>
      <c r="I99" s="19">
        <f t="shared" ref="I99" si="48">SUM(I90:I98)</f>
        <v>58.92</v>
      </c>
      <c r="J99" s="19">
        <f t="shared" ref="J99:L99" si="49">SUM(J90:J98)</f>
        <v>662.6</v>
      </c>
      <c r="K99" s="25"/>
      <c r="L99" s="19">
        <f t="shared" si="49"/>
        <v>60.410000000000004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1205</v>
      </c>
      <c r="G100" s="32">
        <f t="shared" ref="G100" si="50">G89+G99</f>
        <v>48.064999999999998</v>
      </c>
      <c r="H100" s="32">
        <f t="shared" ref="H100" si="51">H89+H99</f>
        <v>43.77</v>
      </c>
      <c r="I100" s="32">
        <f t="shared" ref="I100" si="52">I89+I99</f>
        <v>124.19</v>
      </c>
      <c r="J100" s="32">
        <f t="shared" ref="J100:L100" si="53">J89+J99</f>
        <v>1166.22</v>
      </c>
      <c r="K100" s="32"/>
      <c r="L100" s="32">
        <f t="shared" si="53"/>
        <v>114.85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150</v>
      </c>
      <c r="G101" s="40">
        <v>8.73</v>
      </c>
      <c r="H101" s="40">
        <v>5.43</v>
      </c>
      <c r="I101" s="40">
        <v>45</v>
      </c>
      <c r="J101" s="40">
        <v>263.81</v>
      </c>
      <c r="K101" s="41">
        <v>21</v>
      </c>
      <c r="L101" s="40">
        <v>12.7</v>
      </c>
    </row>
    <row r="102" spans="1:12" ht="14.4">
      <c r="A102" s="23"/>
      <c r="B102" s="15"/>
      <c r="C102" s="11"/>
      <c r="D102" s="6"/>
      <c r="E102" s="42" t="s">
        <v>56</v>
      </c>
      <c r="F102" s="43">
        <v>60</v>
      </c>
      <c r="G102" s="43">
        <v>15.53</v>
      </c>
      <c r="H102" s="43">
        <v>11.78</v>
      </c>
      <c r="I102" s="43">
        <v>16.07</v>
      </c>
      <c r="J102" s="43">
        <v>231.67</v>
      </c>
      <c r="K102" s="44">
        <v>38</v>
      </c>
      <c r="L102" s="43">
        <v>18.600000000000001</v>
      </c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0.22</v>
      </c>
      <c r="H103" s="43">
        <v>4.0599999999999996</v>
      </c>
      <c r="I103" s="43">
        <v>13.3</v>
      </c>
      <c r="J103" s="43">
        <v>52.58</v>
      </c>
      <c r="K103" s="44">
        <v>53</v>
      </c>
      <c r="L103" s="43">
        <v>5.7</v>
      </c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3.04</v>
      </c>
      <c r="H104" s="43">
        <v>0.36</v>
      </c>
      <c r="I104" s="43">
        <v>20</v>
      </c>
      <c r="J104" s="43">
        <v>90.4</v>
      </c>
      <c r="K104" s="44">
        <v>2</v>
      </c>
      <c r="L104" s="43">
        <v>4.2</v>
      </c>
    </row>
    <row r="105" spans="1:12" ht="14.4">
      <c r="A105" s="23"/>
      <c r="B105" s="15"/>
      <c r="C105" s="11"/>
      <c r="D105" s="7" t="s">
        <v>24</v>
      </c>
      <c r="E105" s="42" t="s">
        <v>65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70</v>
      </c>
      <c r="L105" s="43">
        <v>13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27.919999999999995</v>
      </c>
      <c r="H108" s="19">
        <f t="shared" si="54"/>
        <v>22.029999999999998</v>
      </c>
      <c r="I108" s="19">
        <f t="shared" si="54"/>
        <v>104.17</v>
      </c>
      <c r="J108" s="19">
        <f t="shared" si="54"/>
        <v>685.46</v>
      </c>
      <c r="K108" s="25"/>
      <c r="L108" s="19">
        <f t="shared" ref="L108" si="55">SUM(L101:L107)</f>
        <v>54.2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72</v>
      </c>
      <c r="F110" s="43">
        <v>250</v>
      </c>
      <c r="G110" s="43">
        <v>12.15</v>
      </c>
      <c r="H110" s="43">
        <v>5.24</v>
      </c>
      <c r="I110" s="43">
        <v>36.1</v>
      </c>
      <c r="J110" s="43">
        <v>232.03</v>
      </c>
      <c r="K110" s="44">
        <v>16</v>
      </c>
      <c r="L110" s="43">
        <v>19.3</v>
      </c>
    </row>
    <row r="111" spans="1:12" ht="15" thickBot="1">
      <c r="A111" s="23"/>
      <c r="B111" s="15"/>
      <c r="C111" s="11"/>
      <c r="D111" s="7" t="s">
        <v>28</v>
      </c>
      <c r="E111" s="42" t="s">
        <v>73</v>
      </c>
      <c r="F111" s="43">
        <v>70</v>
      </c>
      <c r="G111" s="43">
        <v>16.7</v>
      </c>
      <c r="H111" s="43">
        <v>2.9</v>
      </c>
      <c r="I111" s="43">
        <v>3.6</v>
      </c>
      <c r="J111" s="43">
        <v>107</v>
      </c>
      <c r="K111" s="44">
        <v>36</v>
      </c>
      <c r="L111" s="43">
        <v>16</v>
      </c>
    </row>
    <row r="112" spans="1:12" ht="14.4">
      <c r="A112" s="23"/>
      <c r="B112" s="15"/>
      <c r="C112" s="11"/>
      <c r="D112" s="7" t="s">
        <v>29</v>
      </c>
      <c r="E112" s="39" t="s">
        <v>61</v>
      </c>
      <c r="F112" s="40">
        <v>150</v>
      </c>
      <c r="G112" s="40">
        <v>3.64</v>
      </c>
      <c r="H112" s="40">
        <v>4.3049999999999997</v>
      </c>
      <c r="I112" s="40">
        <v>36.68</v>
      </c>
      <c r="J112" s="40">
        <v>199.95</v>
      </c>
      <c r="K112" s="41">
        <v>25</v>
      </c>
      <c r="L112" s="40">
        <v>13.9</v>
      </c>
    </row>
    <row r="113" spans="1:12" ht="14.4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12</v>
      </c>
      <c r="H113" s="43">
        <v>3.06</v>
      </c>
      <c r="I113" s="43">
        <v>13</v>
      </c>
      <c r="J113" s="43">
        <v>49.28</v>
      </c>
      <c r="K113" s="44">
        <v>50</v>
      </c>
      <c r="L113" s="43">
        <v>2.4</v>
      </c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2.35</v>
      </c>
      <c r="H115" s="43">
        <v>0.35</v>
      </c>
      <c r="I115" s="43">
        <v>25</v>
      </c>
      <c r="J115" s="43">
        <v>107</v>
      </c>
      <c r="K115" s="44">
        <v>4</v>
      </c>
      <c r="L115" s="43">
        <v>2.46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46.84</v>
      </c>
      <c r="H118" s="19">
        <f t="shared" si="56"/>
        <v>15.855</v>
      </c>
      <c r="I118" s="19">
        <f t="shared" si="56"/>
        <v>114.38</v>
      </c>
      <c r="J118" s="19">
        <f t="shared" si="56"/>
        <v>695.26</v>
      </c>
      <c r="K118" s="25"/>
      <c r="L118" s="19">
        <f t="shared" ref="L118" si="57">SUM(L109:L117)</f>
        <v>54.059999999999995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1275</v>
      </c>
      <c r="G119" s="32">
        <f t="shared" ref="G119" si="58">G108+G118</f>
        <v>74.759999999999991</v>
      </c>
      <c r="H119" s="32">
        <f t="shared" ref="H119" si="59">H108+H118</f>
        <v>37.884999999999998</v>
      </c>
      <c r="I119" s="32">
        <f t="shared" ref="I119" si="60">I108+I118</f>
        <v>218.55</v>
      </c>
      <c r="J119" s="32">
        <f t="shared" ref="J119:L119" si="61">J108+J118</f>
        <v>1380.72</v>
      </c>
      <c r="K119" s="32"/>
      <c r="L119" s="32">
        <f t="shared" si="61"/>
        <v>108.25999999999999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150</v>
      </c>
      <c r="G120" s="40">
        <v>2.5299999999999998</v>
      </c>
      <c r="H120" s="40">
        <v>11.7</v>
      </c>
      <c r="I120" s="40">
        <v>12.29</v>
      </c>
      <c r="J120" s="40">
        <v>202.86</v>
      </c>
      <c r="K120" s="41">
        <v>29</v>
      </c>
      <c r="L120" s="40">
        <v>15</v>
      </c>
    </row>
    <row r="121" spans="1:12" ht="14.4">
      <c r="A121" s="14"/>
      <c r="B121" s="15"/>
      <c r="C121" s="11"/>
      <c r="D121" s="6"/>
      <c r="E121" s="42" t="s">
        <v>52</v>
      </c>
      <c r="F121" s="43">
        <v>70</v>
      </c>
      <c r="G121" s="43">
        <v>22.26</v>
      </c>
      <c r="H121" s="43">
        <v>14.21</v>
      </c>
      <c r="I121" s="43">
        <v>0</v>
      </c>
      <c r="J121" s="43">
        <v>232.47</v>
      </c>
      <c r="K121" s="44" t="s">
        <v>53</v>
      </c>
      <c r="L121" s="43">
        <v>25.65</v>
      </c>
    </row>
    <row r="122" spans="1:12" ht="14.4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12</v>
      </c>
      <c r="H122" s="43">
        <v>3.06</v>
      </c>
      <c r="I122" s="43">
        <v>13</v>
      </c>
      <c r="J122" s="43">
        <v>49.28</v>
      </c>
      <c r="K122" s="44">
        <v>50</v>
      </c>
      <c r="L122" s="43">
        <v>2.4</v>
      </c>
    </row>
    <row r="123" spans="1:12" ht="14.4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2.35</v>
      </c>
      <c r="H123" s="43">
        <v>0.35</v>
      </c>
      <c r="I123" s="43">
        <v>25</v>
      </c>
      <c r="J123" s="43">
        <v>107</v>
      </c>
      <c r="K123" s="44">
        <v>4</v>
      </c>
      <c r="L123" s="43">
        <v>2.46</v>
      </c>
    </row>
    <row r="124" spans="1:12" ht="14.4">
      <c r="A124" s="14"/>
      <c r="B124" s="15"/>
      <c r="C124" s="11"/>
      <c r="D124" s="7" t="s">
        <v>24</v>
      </c>
      <c r="E124" s="57" t="s">
        <v>65</v>
      </c>
      <c r="F124" s="58">
        <v>100</v>
      </c>
      <c r="G124" s="58">
        <v>0.4</v>
      </c>
      <c r="H124" s="58">
        <v>0.4</v>
      </c>
      <c r="I124" s="58">
        <v>9.8000000000000007</v>
      </c>
      <c r="J124" s="58">
        <v>47</v>
      </c>
      <c r="K124" s="59" t="s">
        <v>70</v>
      </c>
      <c r="L124" s="60">
        <v>13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39.540000000000006</v>
      </c>
      <c r="H127" s="19">
        <f t="shared" si="62"/>
        <v>29.72</v>
      </c>
      <c r="I127" s="19">
        <f t="shared" si="62"/>
        <v>60.09</v>
      </c>
      <c r="J127" s="19">
        <f t="shared" si="62"/>
        <v>638.61</v>
      </c>
      <c r="K127" s="25"/>
      <c r="L127" s="19">
        <f t="shared" ref="L127" si="63">SUM(L120:L126)</f>
        <v>58.51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1.26</v>
      </c>
      <c r="H129" s="43">
        <v>3.07</v>
      </c>
      <c r="I129" s="43">
        <v>9.9600000000000009</v>
      </c>
      <c r="J129" s="43">
        <v>272.45</v>
      </c>
      <c r="K129" s="44">
        <v>19</v>
      </c>
      <c r="L129" s="43">
        <v>19.7</v>
      </c>
    </row>
    <row r="130" spans="1:12" ht="15" thickBot="1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39" t="s">
        <v>40</v>
      </c>
      <c r="F131" s="40">
        <v>115</v>
      </c>
      <c r="G131" s="40">
        <v>6.19</v>
      </c>
      <c r="H131" s="40">
        <v>6.67</v>
      </c>
      <c r="I131" s="40">
        <v>15.14</v>
      </c>
      <c r="J131" s="40">
        <v>143.33000000000001</v>
      </c>
      <c r="K131" s="41">
        <v>24</v>
      </c>
      <c r="L131" s="40">
        <v>19.75</v>
      </c>
    </row>
    <row r="132" spans="1:12" ht="14.4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12</v>
      </c>
      <c r="H132" s="43">
        <v>3.06</v>
      </c>
      <c r="I132" s="43">
        <v>13</v>
      </c>
      <c r="J132" s="43">
        <v>49.28</v>
      </c>
      <c r="K132" s="44">
        <v>50</v>
      </c>
      <c r="L132" s="43">
        <v>2.4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2.35</v>
      </c>
      <c r="H134" s="43">
        <v>0.35</v>
      </c>
      <c r="I134" s="43">
        <v>25</v>
      </c>
      <c r="J134" s="43">
        <v>107</v>
      </c>
      <c r="K134" s="44">
        <v>4</v>
      </c>
      <c r="L134" s="43">
        <v>2.46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605</v>
      </c>
      <c r="G137" s="19">
        <f t="shared" ref="G137:J137" si="64">SUM(G128:G136)</f>
        <v>21.8</v>
      </c>
      <c r="H137" s="19">
        <f t="shared" si="64"/>
        <v>13.15</v>
      </c>
      <c r="I137" s="19">
        <f t="shared" si="64"/>
        <v>63.1</v>
      </c>
      <c r="J137" s="19">
        <f t="shared" si="64"/>
        <v>572.05999999999995</v>
      </c>
      <c r="K137" s="25"/>
      <c r="L137" s="19">
        <f t="shared" ref="L137" si="65">SUM(L128:L136)</f>
        <v>44.31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1165</v>
      </c>
      <c r="G138" s="32">
        <f t="shared" ref="G138" si="66">G127+G137</f>
        <v>61.34</v>
      </c>
      <c r="H138" s="32">
        <f t="shared" ref="H138" si="67">H127+H137</f>
        <v>42.87</v>
      </c>
      <c r="I138" s="32">
        <f t="shared" ref="I138" si="68">I127+I137</f>
        <v>123.19</v>
      </c>
      <c r="J138" s="32">
        <f t="shared" ref="J138:L138" si="69">J127+J137</f>
        <v>1210.67</v>
      </c>
      <c r="K138" s="32"/>
      <c r="L138" s="32">
        <f t="shared" si="69"/>
        <v>102.82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120</v>
      </c>
      <c r="G139" s="40">
        <v>9.0500000000000007</v>
      </c>
      <c r="H139" s="40">
        <v>5.95</v>
      </c>
      <c r="I139" s="40">
        <v>30.25</v>
      </c>
      <c r="J139" s="40">
        <v>266.61</v>
      </c>
      <c r="K139" s="41">
        <v>37</v>
      </c>
      <c r="L139" s="40">
        <v>27.5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12</v>
      </c>
      <c r="H141" s="43">
        <v>3.06</v>
      </c>
      <c r="I141" s="43">
        <v>13</v>
      </c>
      <c r="J141" s="43">
        <v>49.28</v>
      </c>
      <c r="K141" s="44">
        <v>50</v>
      </c>
      <c r="L141" s="43">
        <v>2.4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2.35</v>
      </c>
      <c r="H142" s="43">
        <v>0.35</v>
      </c>
      <c r="I142" s="43">
        <v>25</v>
      </c>
      <c r="J142" s="43">
        <v>107</v>
      </c>
      <c r="K142" s="44">
        <v>4</v>
      </c>
      <c r="L142" s="43">
        <v>2.46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360</v>
      </c>
      <c r="G146" s="19">
        <f t="shared" ref="G146:J146" si="70">SUM(G139:G145)</f>
        <v>23.400000000000002</v>
      </c>
      <c r="H146" s="19">
        <f t="shared" si="70"/>
        <v>9.36</v>
      </c>
      <c r="I146" s="19">
        <f t="shared" si="70"/>
        <v>68.25</v>
      </c>
      <c r="J146" s="19">
        <f t="shared" si="70"/>
        <v>422.89</v>
      </c>
      <c r="K146" s="25"/>
      <c r="L146" s="19">
        <f t="shared" ref="L146" si="71">SUM(L139:L145)</f>
        <v>32.36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75</v>
      </c>
      <c r="F148" s="43">
        <v>250</v>
      </c>
      <c r="G148" s="43">
        <v>6.1</v>
      </c>
      <c r="H148" s="43">
        <v>1.56</v>
      </c>
      <c r="I148" s="43">
        <v>9.99</v>
      </c>
      <c r="J148" s="43">
        <v>90.51</v>
      </c>
      <c r="K148" s="44">
        <v>12</v>
      </c>
      <c r="L148" s="43">
        <v>16.95</v>
      </c>
    </row>
    <row r="149" spans="1:12" ht="15" thickBot="1">
      <c r="A149" s="23"/>
      <c r="B149" s="15"/>
      <c r="C149" s="11"/>
      <c r="D149" s="7" t="s">
        <v>28</v>
      </c>
      <c r="E149" s="42" t="s">
        <v>76</v>
      </c>
      <c r="F149" s="43">
        <v>60</v>
      </c>
      <c r="G149" s="43">
        <v>6.14</v>
      </c>
      <c r="H149" s="43">
        <v>5.84</v>
      </c>
      <c r="I149" s="43">
        <v>3.52</v>
      </c>
      <c r="J149" s="43">
        <v>99.31</v>
      </c>
      <c r="K149" s="44" t="s">
        <v>77</v>
      </c>
      <c r="L149" s="43">
        <v>21.1</v>
      </c>
    </row>
    <row r="150" spans="1:12" ht="14.4">
      <c r="A150" s="23"/>
      <c r="B150" s="15"/>
      <c r="C150" s="11"/>
      <c r="D150" s="7" t="s">
        <v>29</v>
      </c>
      <c r="E150" s="39" t="s">
        <v>45</v>
      </c>
      <c r="F150" s="40">
        <v>150</v>
      </c>
      <c r="G150" s="40">
        <v>8.73</v>
      </c>
      <c r="H150" s="40">
        <v>5.43</v>
      </c>
      <c r="I150" s="40">
        <v>45</v>
      </c>
      <c r="J150" s="40">
        <v>263.81</v>
      </c>
      <c r="K150" s="41">
        <v>21</v>
      </c>
      <c r="L150" s="40">
        <v>12.7</v>
      </c>
    </row>
    <row r="151" spans="1:12" ht="14.4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12</v>
      </c>
      <c r="H151" s="43">
        <v>3.06</v>
      </c>
      <c r="I151" s="43">
        <v>13</v>
      </c>
      <c r="J151" s="43">
        <v>49.28</v>
      </c>
      <c r="K151" s="44">
        <v>50</v>
      </c>
      <c r="L151" s="43">
        <v>2.4</v>
      </c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2.35</v>
      </c>
      <c r="H153" s="43">
        <v>0.35</v>
      </c>
      <c r="I153" s="43">
        <v>25</v>
      </c>
      <c r="J153" s="43">
        <v>107</v>
      </c>
      <c r="K153" s="44">
        <v>4</v>
      </c>
      <c r="L153" s="43">
        <v>2.46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35.32</v>
      </c>
      <c r="H156" s="19">
        <f t="shared" si="72"/>
        <v>16.240000000000002</v>
      </c>
      <c r="I156" s="19">
        <f t="shared" si="72"/>
        <v>96.509999999999991</v>
      </c>
      <c r="J156" s="19">
        <f t="shared" si="72"/>
        <v>609.91</v>
      </c>
      <c r="K156" s="25"/>
      <c r="L156" s="19">
        <f t="shared" ref="L156" si="73">SUM(L147:L155)</f>
        <v>55.61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1060</v>
      </c>
      <c r="G157" s="32">
        <f t="shared" ref="G157" si="74">G146+G156</f>
        <v>58.72</v>
      </c>
      <c r="H157" s="32">
        <f t="shared" ref="H157" si="75">H146+H156</f>
        <v>25.6</v>
      </c>
      <c r="I157" s="32">
        <f t="shared" ref="I157" si="76">I146+I156</f>
        <v>164.76</v>
      </c>
      <c r="J157" s="32">
        <f t="shared" ref="J157:L157" si="77">J146+J156</f>
        <v>1032.8</v>
      </c>
      <c r="K157" s="32"/>
      <c r="L157" s="32">
        <f t="shared" si="77"/>
        <v>87.97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4.24</v>
      </c>
      <c r="H158" s="40">
        <v>8.9600000000000009</v>
      </c>
      <c r="I158" s="40">
        <v>9.3000000000000007</v>
      </c>
      <c r="J158" s="40">
        <v>159.6</v>
      </c>
      <c r="K158" s="41">
        <v>26</v>
      </c>
      <c r="L158" s="40">
        <v>15.6</v>
      </c>
    </row>
    <row r="159" spans="1:12" ht="14.4">
      <c r="A159" s="23"/>
      <c r="B159" s="15"/>
      <c r="C159" s="11"/>
      <c r="D159" s="6"/>
      <c r="E159" s="42" t="s">
        <v>60</v>
      </c>
      <c r="F159" s="43">
        <v>60</v>
      </c>
      <c r="G159" s="43">
        <v>12.64</v>
      </c>
      <c r="H159" s="43">
        <v>9.49</v>
      </c>
      <c r="I159" s="43">
        <v>6.47</v>
      </c>
      <c r="J159" s="43">
        <v>168.73</v>
      </c>
      <c r="K159" s="44">
        <v>39</v>
      </c>
      <c r="L159" s="43">
        <v>13.9</v>
      </c>
    </row>
    <row r="160" spans="1:12" ht="14.4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12</v>
      </c>
      <c r="H160" s="43">
        <v>3.06</v>
      </c>
      <c r="I160" s="43">
        <v>13</v>
      </c>
      <c r="J160" s="43">
        <v>49.28</v>
      </c>
      <c r="K160" s="44">
        <v>50</v>
      </c>
      <c r="L160" s="43">
        <v>2.4</v>
      </c>
    </row>
    <row r="161" spans="1:12" ht="14.4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2.35</v>
      </c>
      <c r="H161" s="43">
        <v>0.35</v>
      </c>
      <c r="I161" s="43">
        <v>25</v>
      </c>
      <c r="J161" s="43">
        <v>107</v>
      </c>
      <c r="K161" s="44">
        <v>4</v>
      </c>
      <c r="L161" s="43">
        <v>2.46</v>
      </c>
    </row>
    <row r="162" spans="1:12" ht="14.4">
      <c r="A162" s="23"/>
      <c r="B162" s="15"/>
      <c r="C162" s="11"/>
      <c r="D162" s="7" t="s">
        <v>24</v>
      </c>
      <c r="E162" s="57" t="s">
        <v>65</v>
      </c>
      <c r="F162" s="58">
        <v>100</v>
      </c>
      <c r="G162" s="58">
        <v>0.4</v>
      </c>
      <c r="H162" s="58">
        <v>0.4</v>
      </c>
      <c r="I162" s="58">
        <v>9.8000000000000007</v>
      </c>
      <c r="J162" s="58">
        <v>47</v>
      </c>
      <c r="K162" s="59" t="s">
        <v>70</v>
      </c>
      <c r="L162" s="60">
        <v>13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31.630000000000003</v>
      </c>
      <c r="H165" s="19">
        <f t="shared" si="78"/>
        <v>22.26</v>
      </c>
      <c r="I165" s="19">
        <f t="shared" si="78"/>
        <v>63.569999999999993</v>
      </c>
      <c r="J165" s="19">
        <f t="shared" si="78"/>
        <v>531.61</v>
      </c>
      <c r="K165" s="25"/>
      <c r="L165" s="19">
        <f t="shared" ref="L165" si="79">SUM(L158:L164)</f>
        <v>47.36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2.8</v>
      </c>
      <c r="H167" s="43">
        <v>4.7</v>
      </c>
      <c r="I167" s="43">
        <v>7.8</v>
      </c>
      <c r="J167" s="43">
        <v>193.6</v>
      </c>
      <c r="K167" s="44">
        <v>14</v>
      </c>
      <c r="L167" s="43">
        <v>19.7</v>
      </c>
    </row>
    <row r="168" spans="1:12" ht="15" thickBot="1">
      <c r="A168" s="23"/>
      <c r="B168" s="15"/>
      <c r="C168" s="11"/>
      <c r="D168" s="7" t="s">
        <v>28</v>
      </c>
      <c r="E168" s="42" t="s">
        <v>79</v>
      </c>
      <c r="F168" s="43">
        <v>70</v>
      </c>
      <c r="G168" s="43">
        <v>22.26</v>
      </c>
      <c r="H168" s="43">
        <v>14.21</v>
      </c>
      <c r="I168" s="43">
        <v>0</v>
      </c>
      <c r="J168" s="43">
        <v>232.47</v>
      </c>
      <c r="K168" s="44" t="s">
        <v>53</v>
      </c>
      <c r="L168" s="43">
        <v>25.65</v>
      </c>
    </row>
    <row r="169" spans="1:12" ht="14.4">
      <c r="A169" s="23"/>
      <c r="B169" s="15"/>
      <c r="C169" s="11"/>
      <c r="D169" s="7" t="s">
        <v>29</v>
      </c>
      <c r="E169" s="39" t="s">
        <v>51</v>
      </c>
      <c r="F169" s="40">
        <v>150</v>
      </c>
      <c r="G169" s="40">
        <v>3.375</v>
      </c>
      <c r="H169" s="40">
        <v>5.04</v>
      </c>
      <c r="I169" s="40">
        <v>25.45</v>
      </c>
      <c r="J169" s="40">
        <v>188.55</v>
      </c>
      <c r="K169" s="41">
        <v>27</v>
      </c>
      <c r="L169" s="40">
        <v>18.399999999999999</v>
      </c>
    </row>
    <row r="170" spans="1:12" ht="14.4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12</v>
      </c>
      <c r="H170" s="43">
        <v>3.06</v>
      </c>
      <c r="I170" s="43">
        <v>13</v>
      </c>
      <c r="J170" s="43">
        <v>49.28</v>
      </c>
      <c r="K170" s="44">
        <v>50</v>
      </c>
      <c r="L170" s="43">
        <v>2.4</v>
      </c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2.35</v>
      </c>
      <c r="H172" s="43">
        <v>0.35</v>
      </c>
      <c r="I172" s="43">
        <v>25</v>
      </c>
      <c r="J172" s="43">
        <v>107</v>
      </c>
      <c r="K172" s="44">
        <v>4</v>
      </c>
      <c r="L172" s="43">
        <v>2.46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42.785000000000004</v>
      </c>
      <c r="H175" s="19">
        <f t="shared" si="80"/>
        <v>27.36</v>
      </c>
      <c r="I175" s="19">
        <f t="shared" si="80"/>
        <v>71.25</v>
      </c>
      <c r="J175" s="19">
        <f t="shared" si="80"/>
        <v>770.9</v>
      </c>
      <c r="K175" s="25"/>
      <c r="L175" s="19">
        <f t="shared" ref="L175" si="81">SUM(L166:L174)</f>
        <v>68.609999999999985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1310</v>
      </c>
      <c r="G176" s="32">
        <f t="shared" ref="G176" si="82">G165+G175</f>
        <v>74.415000000000006</v>
      </c>
      <c r="H176" s="32">
        <f t="shared" ref="H176" si="83">H165+H175</f>
        <v>49.620000000000005</v>
      </c>
      <c r="I176" s="32">
        <f t="shared" ref="I176" si="84">I165+I175</f>
        <v>134.82</v>
      </c>
      <c r="J176" s="32">
        <f t="shared" ref="J176:L176" si="85">J165+J175</f>
        <v>1302.51</v>
      </c>
      <c r="K176" s="32"/>
      <c r="L176" s="32">
        <f t="shared" si="85"/>
        <v>115.96999999999998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150</v>
      </c>
      <c r="G177" s="40">
        <v>3.64</v>
      </c>
      <c r="H177" s="40">
        <v>4.3049999999999997</v>
      </c>
      <c r="I177" s="40">
        <v>36.68</v>
      </c>
      <c r="J177" s="40">
        <v>199.95</v>
      </c>
      <c r="K177" s="41">
        <v>25</v>
      </c>
      <c r="L177" s="40">
        <v>13.9</v>
      </c>
    </row>
    <row r="178" spans="1:12" ht="14.4">
      <c r="A178" s="23"/>
      <c r="B178" s="15"/>
      <c r="C178" s="11"/>
      <c r="D178" s="6"/>
      <c r="E178" s="42" t="s">
        <v>62</v>
      </c>
      <c r="F178" s="43">
        <v>60</v>
      </c>
      <c r="G178" s="43">
        <v>6.14</v>
      </c>
      <c r="H178" s="43">
        <v>5.84</v>
      </c>
      <c r="I178" s="43">
        <v>3.52</v>
      </c>
      <c r="J178" s="43">
        <v>99.31</v>
      </c>
      <c r="K178" s="44">
        <v>33</v>
      </c>
      <c r="L178" s="43">
        <v>17.100000000000001</v>
      </c>
    </row>
    <row r="179" spans="1:12" ht="14.4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12</v>
      </c>
      <c r="H179" s="43">
        <v>3.06</v>
      </c>
      <c r="I179" s="43">
        <v>13</v>
      </c>
      <c r="J179" s="43">
        <v>49.28</v>
      </c>
      <c r="K179" s="44">
        <v>50</v>
      </c>
      <c r="L179" s="43">
        <v>2.4</v>
      </c>
    </row>
    <row r="180" spans="1:12" ht="14.4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2.35</v>
      </c>
      <c r="H180" s="43">
        <v>0.35</v>
      </c>
      <c r="I180" s="43">
        <v>25</v>
      </c>
      <c r="J180" s="43">
        <v>107</v>
      </c>
      <c r="K180" s="44">
        <v>4</v>
      </c>
      <c r="L180" s="43">
        <v>2.46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24.130000000000003</v>
      </c>
      <c r="H184" s="19">
        <f t="shared" si="86"/>
        <v>13.555</v>
      </c>
      <c r="I184" s="19">
        <f t="shared" si="86"/>
        <v>78.2</v>
      </c>
      <c r="J184" s="19">
        <f t="shared" si="86"/>
        <v>455.53999999999996</v>
      </c>
      <c r="K184" s="25"/>
      <c r="L184" s="19">
        <f t="shared" ref="L184" si="87">SUM(L177:L183)</f>
        <v>35.86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66</v>
      </c>
      <c r="F186" s="43">
        <v>250</v>
      </c>
      <c r="G186" s="43">
        <v>1.8149999999999999</v>
      </c>
      <c r="H186" s="43">
        <v>1.21</v>
      </c>
      <c r="I186" s="43">
        <v>9.9</v>
      </c>
      <c r="J186" s="43">
        <v>83.91</v>
      </c>
      <c r="K186" s="44">
        <v>11</v>
      </c>
      <c r="L186" s="43">
        <v>19.2</v>
      </c>
    </row>
    <row r="187" spans="1:12" ht="15" thickBot="1">
      <c r="A187" s="23"/>
      <c r="B187" s="15"/>
      <c r="C187" s="11"/>
      <c r="D187" s="7" t="s">
        <v>28</v>
      </c>
      <c r="E187" s="42" t="s">
        <v>80</v>
      </c>
      <c r="F187" s="43">
        <v>60</v>
      </c>
      <c r="G187" s="43">
        <v>15.53</v>
      </c>
      <c r="H187" s="43">
        <v>11.78</v>
      </c>
      <c r="I187" s="43">
        <v>16.07</v>
      </c>
      <c r="J187" s="43">
        <v>231.67</v>
      </c>
      <c r="K187" s="44">
        <v>41</v>
      </c>
      <c r="L187" s="43">
        <v>14.1</v>
      </c>
    </row>
    <row r="188" spans="1:12" ht="14.4">
      <c r="A188" s="23"/>
      <c r="B188" s="15"/>
      <c r="C188" s="11"/>
      <c r="D188" s="7" t="s">
        <v>29</v>
      </c>
      <c r="E188" s="39" t="s">
        <v>46</v>
      </c>
      <c r="F188" s="40">
        <v>200</v>
      </c>
      <c r="G188" s="40">
        <v>4.34</v>
      </c>
      <c r="H188" s="40">
        <v>6.24</v>
      </c>
      <c r="I188" s="40">
        <v>10.72</v>
      </c>
      <c r="J188" s="40">
        <v>186.64</v>
      </c>
      <c r="K188" s="41">
        <v>22</v>
      </c>
      <c r="L188" s="40">
        <v>16.5</v>
      </c>
    </row>
    <row r="189" spans="1:12" ht="14.4">
      <c r="A189" s="23"/>
      <c r="B189" s="15"/>
      <c r="C189" s="11"/>
      <c r="D189" s="7" t="s">
        <v>30</v>
      </c>
      <c r="E189" s="57" t="s">
        <v>49</v>
      </c>
      <c r="F189" s="58">
        <v>200</v>
      </c>
      <c r="G189" s="58">
        <v>12</v>
      </c>
      <c r="H189" s="58">
        <v>3.06</v>
      </c>
      <c r="I189" s="58">
        <v>13</v>
      </c>
      <c r="J189" s="58">
        <v>49.28</v>
      </c>
      <c r="K189" s="59">
        <v>50</v>
      </c>
      <c r="L189" s="60">
        <v>2.4</v>
      </c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57" t="s">
        <v>50</v>
      </c>
      <c r="F191" s="58">
        <v>40</v>
      </c>
      <c r="G191" s="58">
        <v>2.35</v>
      </c>
      <c r="H191" s="58">
        <v>0.35</v>
      </c>
      <c r="I191" s="58">
        <v>25</v>
      </c>
      <c r="J191" s="58">
        <v>107</v>
      </c>
      <c r="K191" s="59">
        <v>4</v>
      </c>
      <c r="L191" s="60">
        <v>2.46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36.035000000000004</v>
      </c>
      <c r="H194" s="19">
        <f t="shared" si="88"/>
        <v>22.639999999999997</v>
      </c>
      <c r="I194" s="19">
        <f t="shared" si="88"/>
        <v>74.69</v>
      </c>
      <c r="J194" s="19">
        <f t="shared" si="88"/>
        <v>658.5</v>
      </c>
      <c r="K194" s="25"/>
      <c r="L194" s="19">
        <f t="shared" ref="L194" si="89">SUM(L185:L193)</f>
        <v>54.66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60.165000000000006</v>
      </c>
      <c r="H195" s="32">
        <f t="shared" ref="H195" si="91">H184+H194</f>
        <v>36.194999999999993</v>
      </c>
      <c r="I195" s="32">
        <f t="shared" ref="I195" si="92">I184+I194</f>
        <v>152.88999999999999</v>
      </c>
      <c r="J195" s="32">
        <f t="shared" ref="J195:L195" si="93">J184+J194</f>
        <v>1114.04</v>
      </c>
      <c r="K195" s="32"/>
      <c r="L195" s="32">
        <f t="shared" si="93"/>
        <v>90.52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61.2485</v>
      </c>
      <c r="H196" s="34">
        <f t="shared" si="94"/>
        <v>38.142499999999998</v>
      </c>
      <c r="I196" s="34">
        <f t="shared" si="94"/>
        <v>164.74799999999999</v>
      </c>
      <c r="J196" s="34">
        <f t="shared" si="94"/>
        <v>1214.0829999999999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103.66000000000001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2023-10-13T08:08:32Z</dcterms:modified>
</cp:coreProperties>
</file>